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HojasSeparadas\"/>
    </mc:Choice>
  </mc:AlternateContent>
  <xr:revisionPtr revIDLastSave="0" documentId="8_{6D6A25F7-F377-4533-9F5D-9284F8CA4234}" xr6:coauthVersionLast="47" xr6:coauthVersionMax="47" xr10:uidLastSave="{00000000-0000-0000-0000-000000000000}"/>
  <bookViews>
    <workbookView xWindow="-120" yWindow="-120" windowWidth="29040" windowHeight="15840" xr2:uid="{FC6F9A1E-3D4D-4886-9751-1C3DD3C20500}"/>
  </bookViews>
  <sheets>
    <sheet name="10.3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>[3]Arlleg01!$IR$8190</definedName>
    <definedName name="\z">[3]Arlleg01!$IR$8190</definedName>
    <definedName name="___SUP1">#REF!</definedName>
    <definedName name="___SUP2">#REF!</definedName>
    <definedName name="___SUP3">#REF!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[4]p122!#REF!</definedName>
    <definedName name="__123Graph_B" hidden="1">[4]p122!#REF!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[4]p122!#REF!</definedName>
    <definedName name="__123Graph_D" hidden="1">[4]p122!#REF!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[4]p122!#REF!</definedName>
    <definedName name="__123Graph_F" hidden="1">[4]p122!#REF!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[4]p122!#REF!</definedName>
    <definedName name="__123Graph_X" hidden="1">[4]p122!#REF!</definedName>
    <definedName name="__123Graph_XCurrent" hidden="1">'[2]19.14-15'!#REF!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localSheetId="0" hidden="1">#REF!</definedName>
    <definedName name="_Dist_Values" hidden="1">#REF!</definedName>
    <definedName name="_p421">[5]CARNE1!$B$44</definedName>
    <definedName name="_p431" hidden="1">[5]CARNE7!$G$11:$G$93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localSheetId="0" hidden="1">'[7]19.14-15'!#REF!</definedName>
    <definedName name="_PP13" hidden="1">'[7]19.14-15'!#REF!</definedName>
    <definedName name="_PP14" localSheetId="0" hidden="1">'[7]19.14-15'!#REF!</definedName>
    <definedName name="_PP14" hidden="1">'[7]19.14-15'!#REF!</definedName>
    <definedName name="_PP15" localSheetId="0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localSheetId="0" hidden="1">'[7]19.14-15'!#REF!</definedName>
    <definedName name="_pp19" hidden="1">'[7]19.14-15'!#REF!</definedName>
    <definedName name="_PP2" localSheetId="0">'[7]19.22'!#REF!</definedName>
    <definedName name="_PP2">'[7]19.22'!#REF!</definedName>
    <definedName name="_PP20" localSheetId="0" hidden="1">'[7]19.14-15'!#REF!</definedName>
    <definedName name="_PP20" hidden="1">'[7]19.14-15'!#REF!</definedName>
    <definedName name="_PP21" localSheetId="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localSheetId="0" hidden="1">'[7]19.14-15'!#REF!</definedName>
    <definedName name="_PP7" hidden="1">'[7]19.14-15'!#REF!</definedName>
    <definedName name="_PP8" localSheetId="0" hidden="1">'[7]19.14-15'!#REF!</definedName>
    <definedName name="_PP8" hidden="1">'[7]19.14-15'!#REF!</definedName>
    <definedName name="_PP9" localSheetId="0" hidden="1">'[7]19.14-15'!#REF!</definedName>
    <definedName name="_PP9" hidden="1">'[7]19.14-15'!#REF!</definedName>
    <definedName name="_RM03" localSheetId="0">#REF!</definedName>
    <definedName name="_RM03">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'[9]3.1'!#REF!</definedName>
    <definedName name="a">'[9]3.1'!#REF!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'10.3.1'!$A$1:$H$77</definedName>
    <definedName name="balan.xls" hidden="1">'[10]7.24'!$D$6:$D$27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AT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'[9]3.1'!#REF!</definedName>
    <definedName name="hgvnhgj">'[9]3.1'!#REF!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kk" localSheetId="0" hidden="1">'[6]19.14-15'!#REF!</definedName>
    <definedName name="kk" hidden="1">'[6]19.14-15'!#REF!</definedName>
    <definedName name="kkjkj" localSheetId="0">#REF!</definedName>
    <definedName name="kkjkj">#REF!</definedName>
    <definedName name="l" localSheetId="0">'[9]3.1'!#REF!</definedName>
    <definedName name="l">'[9]3.1'!#REF!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MRR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>[8]GANADE1!$B$79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EIS">#REF!</definedName>
    <definedName name="SIETE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G25" i="1"/>
  <c r="H24" i="1"/>
  <c r="H21" i="1"/>
  <c r="H20" i="1"/>
  <c r="H19" i="1"/>
  <c r="H18" i="1"/>
  <c r="H17" i="1"/>
  <c r="H16" i="1"/>
  <c r="H13" i="1"/>
  <c r="H12" i="1"/>
  <c r="H11" i="1"/>
  <c r="H10" i="1"/>
  <c r="H7" i="1"/>
  <c r="H6" i="1"/>
</calcChain>
</file>

<file path=xl/sharedStrings.xml><?xml version="1.0" encoding="utf-8"?>
<sst xmlns="http://schemas.openxmlformats.org/spreadsheetml/2006/main" count="42" uniqueCount="42">
  <si>
    <t>INDICADORES ECONÓMICOS - RED CONTABLE AGRARIA NACIONAL</t>
  </si>
  <si>
    <t>10.3.1. Evolución interanual de las principales características y resultados</t>
  </si>
  <si>
    <t xml:space="preserve">VARIABLES </t>
  </si>
  <si>
    <t>Promedio 2018-2022</t>
  </si>
  <si>
    <t>Número de explotaciones representadas</t>
  </si>
  <si>
    <t>Número de explotaciones en la muestra</t>
  </si>
  <si>
    <t>I   CARACTERÍSTICAS GENERALES</t>
  </si>
  <si>
    <t xml:space="preserve">     Superficie Agraria Útil (SAU) (ha)</t>
  </si>
  <si>
    <t>SE025</t>
  </si>
  <si>
    <t>43,6</t>
  </si>
  <si>
    <t xml:space="preserve">     Unidades de ganado (UG)</t>
  </si>
  <si>
    <t>SE080</t>
  </si>
  <si>
    <t>40,3</t>
  </si>
  <si>
    <t xml:space="preserve">     Mano de obra total (UTA)</t>
  </si>
  <si>
    <t>SE010</t>
  </si>
  <si>
    <t>1,8</t>
  </si>
  <si>
    <t xml:space="preserve">        Mano de obra Familiar (UTAF)</t>
  </si>
  <si>
    <t>SE015</t>
  </si>
  <si>
    <t>VI   RESULTADOS (euros)</t>
  </si>
  <si>
    <t xml:space="preserve">     Producción Bruta Total</t>
  </si>
  <si>
    <t>SE131</t>
  </si>
  <si>
    <t xml:space="preserve">     Consumos Intermedios</t>
  </si>
  <si>
    <t>SE275</t>
  </si>
  <si>
    <t xml:space="preserve">     Subvenciones corrientes Netas</t>
  </si>
  <si>
    <t>SE600</t>
  </si>
  <si>
    <t xml:space="preserve">     Valor Añadido Bruto de explotación</t>
  </si>
  <si>
    <t>SE410</t>
  </si>
  <si>
    <t xml:space="preserve">     Valor Añadido Neto de explotación</t>
  </si>
  <si>
    <t>SE415</t>
  </si>
  <si>
    <t xml:space="preserve">     Renta Neta de explotación</t>
  </si>
  <si>
    <t>SE420</t>
  </si>
  <si>
    <t>VII  RATIOS</t>
  </si>
  <si>
    <t xml:space="preserve">     Valor Añadido Neto / UTA (euros/UTA)</t>
  </si>
  <si>
    <t>SE425</t>
  </si>
  <si>
    <t xml:space="preserve">     Renta Neta de Explotación / UTAF (euros/UTA)</t>
  </si>
  <si>
    <t>SE430</t>
  </si>
  <si>
    <t xml:space="preserve">     Subv. Netas / Valor Añadido Neto</t>
  </si>
  <si>
    <t>20,7%</t>
  </si>
  <si>
    <t xml:space="preserve">Fuente: RECAN 2018 a 2022. MAPA </t>
  </si>
  <si>
    <t>https://www.mapa.gob.es/es/estadistica/temas/estadisticas-agrarias/economia/red-contable-recan/</t>
  </si>
  <si>
    <t>UTA: Unidades de Trabajo Año (SE010)</t>
  </si>
  <si>
    <t>UTAF: Unidades de Trabajo Año Familiar (SE015)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</si>
</sst>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_;\–#,##0.0__;0.0__;@__"/>
    <numFmt numFmtId="165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Ubuntu"/>
      <family val="2"/>
    </font>
    <font>
      <sz val="10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sz val="10"/>
      <color indexed="8"/>
      <name val="Ubuntu"/>
      <family val="2"/>
    </font>
    <font>
      <u/>
      <sz val="10"/>
      <color theme="10"/>
      <name val="Arial"/>
      <family val="2"/>
    </font>
    <font>
      <u/>
      <sz val="10"/>
      <color theme="10"/>
      <name val="Ubuntu"/>
      <family val="2"/>
    </font>
    <font>
      <sz val="9"/>
      <color indexed="8"/>
      <name val="Ubuntu"/>
      <family val="2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3">
    <border>
      <left/>
      <right/>
      <top/>
      <bottom/>
      <diagonal/>
    </border>
    <border>
      <left style="thin">
        <color rgb="FFFFE699"/>
      </left>
      <right/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0" xfId="0" quotePrefix="1" applyFont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right" vertical="center" wrapText="1"/>
    </xf>
    <xf numFmtId="165" fontId="11" fillId="0" borderId="2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0" fontId="12" fillId="0" borderId="0" xfId="3" applyFont="1" applyAlignment="1">
      <alignment horizontal="left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5" fillId="0" borderId="0" xfId="3" applyFont="1" applyAlignment="1">
      <alignment vertical="center" wrapText="1"/>
    </xf>
    <xf numFmtId="0" fontId="9" fillId="0" borderId="0" xfId="2" applyFont="1"/>
  </cellXfs>
  <cellStyles count="4">
    <cellStyle name="Hipervínculo" xfId="1" builtinId="8"/>
    <cellStyle name="Normal" xfId="0" builtinId="0"/>
    <cellStyle name="Normal 2 4" xfId="3" xr:uid="{85A94C38-E147-48CD-8992-69722DBAB3DA}"/>
    <cellStyle name="Normal_REDCON1" xfId="2" xr:uid="{514B47F6-BC7C-4F56-8425-BE6F5C2D9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DEL VAN / UTA (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€</a:t>
            </a:r>
            <a:r>
              <a:rPr lang="en-US" baseline="0"/>
              <a:t>/Uta)</a:t>
            </a:r>
            <a:endParaRPr lang="en-US"/>
          </a:p>
        </c:rich>
      </c:tx>
      <c:layout>
        <c:manualLayout>
          <c:xMode val="edge"/>
          <c:yMode val="edge"/>
          <c:x val="0.28707967071299012"/>
          <c:y val="2.0891364902506964E-2"/>
        </c:manualLayout>
      </c:layout>
      <c:overlay val="0"/>
      <c:spPr>
        <a:ln w="12700"/>
        <a:effectLst>
          <a:outerShdw blurRad="50800" dist="50800" dir="5400000" algn="ctr" rotWithShape="0">
            <a:srgbClr val="FF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094681601241899E-2"/>
          <c:y val="0.20181083479672987"/>
          <c:w val="0.88720149633951784"/>
          <c:h val="0.67803734964784079"/>
        </c:manualLayout>
      </c:layout>
      <c:lineChart>
        <c:grouping val="standard"/>
        <c:varyColors val="0"/>
        <c:ser>
          <c:idx val="0"/>
          <c:order val="0"/>
          <c:tx>
            <c:strRef>
              <c:f>'10.3.1'!$C$5:$G$5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tx>
          <c:dLbls>
            <c:dLbl>
              <c:idx val="0"/>
              <c:layout>
                <c:manualLayout>
                  <c:x val="-2.0595799170524836E-3"/>
                  <c:y val="-2.888889225883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B-4B9B-BE8D-7639BEEEE2DA}"/>
                </c:ext>
              </c:extLst>
            </c:dLbl>
            <c:dLbl>
              <c:idx val="1"/>
              <c:layout>
                <c:manualLayout>
                  <c:x val="-7.5517057912425891E-17"/>
                  <c:y val="2.407407688236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B-4B9B-BE8D-7639BEEEE2DA}"/>
                </c:ext>
              </c:extLst>
            </c:dLbl>
            <c:dLbl>
              <c:idx val="2"/>
              <c:layout>
                <c:manualLayout>
                  <c:x val="0"/>
                  <c:y val="-3.851852301178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B-4B9B-BE8D-7639BEEEE2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'10.3.1'!$C$5:$G$5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'10.3.1'!$C$24:$G$24</c:f>
              <c:numCache>
                <c:formatCode>#,##0</c:formatCode>
                <c:ptCount val="5"/>
                <c:pt idx="0">
                  <c:v>29411.901045292074</c:v>
                </c:pt>
                <c:pt idx="1">
                  <c:v>30613.130938357397</c:v>
                </c:pt>
                <c:pt idx="2">
                  <c:v>32387.891656060016</c:v>
                </c:pt>
                <c:pt idx="3">
                  <c:v>32695</c:v>
                </c:pt>
                <c:pt idx="4">
                  <c:v>32881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3B-4B9B-BE8D-7639BEEE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00992"/>
        <c:axId val="227654976"/>
      </c:lineChart>
      <c:catAx>
        <c:axId val="2285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7654976"/>
        <c:crosses val="autoZero"/>
        <c:auto val="1"/>
        <c:lblAlgn val="ctr"/>
        <c:lblOffset val="100"/>
        <c:noMultiLvlLbl val="0"/>
      </c:catAx>
      <c:valAx>
        <c:axId val="227654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28500992"/>
        <c:crosses val="autoZero"/>
        <c:crossBetween val="between"/>
      </c:valAx>
    </c:plotArea>
    <c:plotVisOnly val="1"/>
    <c:dispBlanksAs val="gap"/>
    <c:showDLblsOverMax val="0"/>
  </c:chart>
  <c:spPr>
    <a:ln w="12700"/>
    <a:effectLst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RENTA NETA DE EXPLOT. / UTAF (€</a:t>
            </a:r>
            <a:r>
              <a:rPr lang="en-US" baseline="0"/>
              <a:t>/Uta)</a:t>
            </a:r>
            <a:endParaRPr lang="en-US"/>
          </a:p>
        </c:rich>
      </c:tx>
      <c:layout>
        <c:manualLayout>
          <c:xMode val="edge"/>
          <c:yMode val="edge"/>
          <c:x val="0.2645973154362416"/>
          <c:y val="2.1758839528558477E-2"/>
        </c:manualLayout>
      </c:layout>
      <c:overlay val="0"/>
      <c:spPr>
        <a:ln w="12700"/>
        <a:effectLst>
          <a:outerShdw blurRad="50800" dist="50800" dir="5400000" algn="ctr" rotWithShape="0">
            <a:srgbClr val="FF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094681601241899E-2"/>
          <c:y val="0.20181083479672987"/>
          <c:w val="0.88720149633951784"/>
          <c:h val="0.67803734964784079"/>
        </c:manualLayout>
      </c:layout>
      <c:lineChart>
        <c:grouping val="standard"/>
        <c:varyColors val="0"/>
        <c:ser>
          <c:idx val="0"/>
          <c:order val="0"/>
          <c:tx>
            <c:strRef>
              <c:f>'10.3.1'!$C$5:$G$5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tx>
          <c:dLbls>
            <c:dLbl>
              <c:idx val="0"/>
              <c:layout>
                <c:manualLayout>
                  <c:x val="-3.7758528956212945E-17"/>
                  <c:y val="-1.4456492786551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46-434C-BA08-BAD5B9E2E15C}"/>
                </c:ext>
              </c:extLst>
            </c:dLbl>
            <c:dLbl>
              <c:idx val="1"/>
              <c:layout>
                <c:manualLayout>
                  <c:x val="-2.0595799170524459E-3"/>
                  <c:y val="9.6376618577010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46-434C-BA08-BAD5B9E2E15C}"/>
                </c:ext>
              </c:extLst>
            </c:dLbl>
            <c:dLbl>
              <c:idx val="2"/>
              <c:layout>
                <c:manualLayout>
                  <c:x val="0"/>
                  <c:y val="-2.8912985573103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46-434C-BA08-BAD5B9E2E1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'10.3.1'!$C$5:$G$5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'10.3.1'!$C$25:$G$25</c:f>
              <c:numCache>
                <c:formatCode>#,##0</c:formatCode>
                <c:ptCount val="5"/>
                <c:pt idx="0">
                  <c:v>34547.878062582793</c:v>
                </c:pt>
                <c:pt idx="1">
                  <c:v>37542.22196039612</c:v>
                </c:pt>
                <c:pt idx="2">
                  <c:v>41423.910940161826</c:v>
                </c:pt>
                <c:pt idx="3">
                  <c:v>41980</c:v>
                </c:pt>
                <c:pt idx="4">
                  <c:v>39082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6-434C-BA08-BAD5B9E2E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02528"/>
        <c:axId val="228213888"/>
      </c:lineChart>
      <c:catAx>
        <c:axId val="2285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8213888"/>
        <c:crosses val="autoZero"/>
        <c:auto val="1"/>
        <c:lblAlgn val="ctr"/>
        <c:lblOffset val="100"/>
        <c:noMultiLvlLbl val="0"/>
      </c:catAx>
      <c:valAx>
        <c:axId val="228213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28502528"/>
        <c:crosses val="autoZero"/>
        <c:crossBetween val="between"/>
      </c:valAx>
    </c:plotArea>
    <c:plotVisOnly val="1"/>
    <c:dispBlanksAs val="gap"/>
    <c:showDLblsOverMax val="0"/>
  </c:chart>
  <c:spPr>
    <a:ln w="12700"/>
    <a:effectLst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31</xdr:row>
      <xdr:rowOff>123825</xdr:rowOff>
    </xdr:from>
    <xdr:to>
      <xdr:col>7</xdr:col>
      <xdr:colOff>1152525</xdr:colOff>
      <xdr:row>52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F98D1D6-4699-471E-B8AB-796A146F7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55</xdr:row>
      <xdr:rowOff>9524</xdr:rowOff>
    </xdr:from>
    <xdr:to>
      <xdr:col>7</xdr:col>
      <xdr:colOff>1143000</xdr:colOff>
      <xdr:row>75</xdr:row>
      <xdr:rowOff>57149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3A5EC636-E7AD-42E2-A642-AC04E1C53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0/AE24-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.1.1"/>
      <sheetName val="10.1.1.2"/>
      <sheetName val="10.1.1.3"/>
      <sheetName val="10.1.1.4"/>
      <sheetName val="10.1.2.1"/>
      <sheetName val="10.1.2.2"/>
      <sheetName val="10.1.2.3"/>
      <sheetName val="10.1.2.4"/>
      <sheetName val="10.1.2.5"/>
      <sheetName val="10.1.2.6"/>
      <sheetName val="10.1.2.7"/>
      <sheetName val="10.1.2.8"/>
      <sheetName val="10.1.2.9"/>
      <sheetName val="10.1.2.10"/>
      <sheetName val="10.1.2.11"/>
      <sheetName val="10.1.2.12"/>
      <sheetName val="10.1.2.13"/>
      <sheetName val="10.1.2.14"/>
      <sheetName val="10.1.2.15"/>
      <sheetName val="10.1.2.16"/>
      <sheetName val="10.1.2.17"/>
      <sheetName val="10.1.2.18"/>
      <sheetName val="10.1.2.19"/>
      <sheetName val="10.1.2.20"/>
      <sheetName val="10.1.3.1"/>
      <sheetName val="10.1.3.2"/>
      <sheetName val="10.1.3.3"/>
      <sheetName val="10.1.3.4"/>
      <sheetName val="10.1.3.5"/>
      <sheetName val="10.1.3.6"/>
      <sheetName val="10.1.3.7"/>
      <sheetName val="10.1.3.8"/>
      <sheetName val="10.1.4"/>
      <sheetName val="10.1.5"/>
      <sheetName val="10.1.6.1"/>
      <sheetName val="10.1.6.2"/>
      <sheetName val="10.1.6.3"/>
      <sheetName val="10.1.6.4"/>
      <sheetName val="10.1.6.5"/>
      <sheetName val="10.1.6.6"/>
      <sheetName val="10.2.1.1"/>
      <sheetName val="10.2.1.2"/>
      <sheetName val="10.2.1.3"/>
      <sheetName val="10.2.2.1"/>
      <sheetName val="10.2.2.2"/>
      <sheetName val="10.2.2.3"/>
      <sheetName val="10.2.3"/>
      <sheetName val="10.2.4.1"/>
      <sheetName val="10.2.4.2"/>
      <sheetName val="10.2.5"/>
      <sheetName val="10.2.6"/>
      <sheetName val="10.2.7.1"/>
      <sheetName val="10.2.7.2"/>
      <sheetName val="10.2.8.1"/>
      <sheetName val="10.2.8.2"/>
      <sheetName val="10.2.9"/>
      <sheetName val="10.2.10"/>
      <sheetName val="10.3.1"/>
      <sheetName val="10.3.2"/>
      <sheetName val="10.3.3"/>
      <sheetName val="10.4.1"/>
      <sheetName val="10.4.2.1"/>
      <sheetName val="10.4.2.2"/>
      <sheetName val="10.4.3.1"/>
      <sheetName val="10.4.3.2"/>
      <sheetName val="10.4.4"/>
      <sheetName val="10.4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5">
          <cell r="C5">
            <v>2018</v>
          </cell>
          <cell r="D5">
            <v>2019</v>
          </cell>
          <cell r="E5">
            <v>2020</v>
          </cell>
          <cell r="F5">
            <v>2021</v>
          </cell>
          <cell r="G5">
            <v>2022</v>
          </cell>
        </row>
        <row r="24">
          <cell r="C24">
            <v>29411.901045292074</v>
          </cell>
          <cell r="D24">
            <v>30613.130938357397</v>
          </cell>
          <cell r="E24">
            <v>32387.891656060016</v>
          </cell>
          <cell r="F24">
            <v>32695</v>
          </cell>
          <cell r="G24">
            <v>32881</v>
          </cell>
        </row>
        <row r="25">
          <cell r="C25">
            <v>34547.878062582793</v>
          </cell>
          <cell r="D25">
            <v>37542.22196039612</v>
          </cell>
          <cell r="E25">
            <v>41423.910940161826</v>
          </cell>
          <cell r="F25">
            <v>41980</v>
          </cell>
          <cell r="G25">
            <v>39082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pa.gob.es/es/estadistica/temas/estadisticas-agrarias/economia/red-contable-rec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9AA0-7185-4940-AB4F-0C3E39752383}">
  <sheetPr transitionEvaluation="1" codeName="Hoja54">
    <pageSetUpPr fitToPage="1"/>
  </sheetPr>
  <dimension ref="A1:H90"/>
  <sheetViews>
    <sheetView showGridLines="0" tabSelected="1" zoomScale="75" zoomScaleNormal="75" zoomScaleSheetLayoutView="85" workbookViewId="0">
      <selection activeCell="L23" sqref="L23"/>
    </sheetView>
  </sheetViews>
  <sheetFormatPr baseColWidth="10" defaultColWidth="19.140625" defaultRowHeight="12.75"/>
  <cols>
    <col min="1" max="1" width="22.7109375" style="4" customWidth="1"/>
    <col min="2" max="2" width="7.5703125" style="4" customWidth="1"/>
    <col min="3" max="3" width="22.7109375" style="4" customWidth="1"/>
    <col min="4" max="6" width="9.140625" style="4" customWidth="1"/>
    <col min="7" max="7" width="8.7109375" style="4" customWidth="1"/>
    <col min="8" max="8" width="24.42578125" style="4" customWidth="1"/>
    <col min="9" max="10" width="3.5703125" style="4" customWidth="1"/>
    <col min="11" max="16384" width="19.140625" style="4"/>
  </cols>
  <sheetData>
    <row r="1" spans="1:8" s="2" customFormat="1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3.5">
      <c r="A2" s="3"/>
      <c r="B2" s="3"/>
      <c r="C2" s="3"/>
      <c r="D2" s="3"/>
      <c r="E2" s="3"/>
      <c r="F2" s="3"/>
      <c r="G2" s="3"/>
      <c r="H2" s="3"/>
    </row>
    <row r="3" spans="1:8" ht="20.25" customHeight="1">
      <c r="A3" s="5" t="s">
        <v>1</v>
      </c>
      <c r="B3" s="5"/>
      <c r="C3" s="5"/>
      <c r="D3" s="5"/>
      <c r="E3" s="5"/>
      <c r="F3" s="5"/>
      <c r="G3" s="5"/>
      <c r="H3" s="5"/>
    </row>
    <row r="4" spans="1:8" ht="24.6" customHeight="1">
      <c r="A4" s="6"/>
      <c r="B4" s="6"/>
      <c r="C4" s="7"/>
      <c r="D4" s="7"/>
      <c r="E4" s="7"/>
      <c r="F4" s="7"/>
      <c r="G4" s="7"/>
      <c r="H4" s="7"/>
    </row>
    <row r="5" spans="1:8" ht="22.35" customHeight="1">
      <c r="A5" s="8" t="s">
        <v>2</v>
      </c>
      <c r="B5" s="9"/>
      <c r="C5" s="10">
        <v>2018</v>
      </c>
      <c r="D5" s="10">
        <v>2019</v>
      </c>
      <c r="E5" s="10">
        <v>2020</v>
      </c>
      <c r="F5" s="10">
        <v>2021</v>
      </c>
      <c r="G5" s="10">
        <v>2022</v>
      </c>
      <c r="H5" s="10" t="s">
        <v>3</v>
      </c>
    </row>
    <row r="6" spans="1:8" ht="35.1" customHeight="1">
      <c r="A6" s="11" t="s">
        <v>4</v>
      </c>
      <c r="B6" s="11"/>
      <c r="C6" s="12">
        <v>8740</v>
      </c>
      <c r="D6" s="12">
        <v>9235</v>
      </c>
      <c r="E6" s="12">
        <v>9221</v>
      </c>
      <c r="F6" s="12">
        <v>9215</v>
      </c>
      <c r="G6" s="12">
        <v>9200</v>
      </c>
      <c r="H6" s="12">
        <f>SUM(C6:G6)/5</f>
        <v>9122.2000000000007</v>
      </c>
    </row>
    <row r="7" spans="1:8" ht="35.1" customHeight="1">
      <c r="A7" s="11" t="s">
        <v>5</v>
      </c>
      <c r="B7" s="11"/>
      <c r="C7" s="12">
        <v>431941.91999999917</v>
      </c>
      <c r="D7" s="12">
        <v>439206.90000000363</v>
      </c>
      <c r="E7" s="12">
        <v>455952.22000000405</v>
      </c>
      <c r="F7" s="12">
        <v>455200</v>
      </c>
      <c r="G7" s="12">
        <v>453170</v>
      </c>
      <c r="H7" s="12">
        <f>SUM(C7:G7)/5</f>
        <v>447094.20800000138</v>
      </c>
    </row>
    <row r="8" spans="1:8" ht="21.6" customHeight="1">
      <c r="A8" s="11"/>
      <c r="B8" s="11"/>
      <c r="C8" s="13"/>
      <c r="D8" s="13"/>
      <c r="E8" s="13"/>
      <c r="F8" s="13"/>
      <c r="G8" s="13"/>
      <c r="H8" s="13"/>
    </row>
    <row r="9" spans="1:8" ht="35.1" customHeight="1">
      <c r="A9" s="11" t="s">
        <v>6</v>
      </c>
      <c r="B9" s="11"/>
      <c r="C9" s="13"/>
      <c r="D9" s="13"/>
      <c r="E9" s="13"/>
      <c r="F9" s="13"/>
      <c r="G9" s="13"/>
      <c r="H9" s="13"/>
    </row>
    <row r="10" spans="1:8" s="15" customFormat="1" ht="35.1" customHeight="1">
      <c r="A10" s="11" t="s">
        <v>7</v>
      </c>
      <c r="B10" s="11" t="s">
        <v>8</v>
      </c>
      <c r="C10" s="14">
        <v>46.567151508703176</v>
      </c>
      <c r="D10" s="14">
        <v>46.952048904058266</v>
      </c>
      <c r="E10" s="14">
        <v>44.06711690931062</v>
      </c>
      <c r="F10" s="14" t="s">
        <v>9</v>
      </c>
      <c r="G10" s="14">
        <v>42</v>
      </c>
      <c r="H10" s="14">
        <f>SUM(C10:G10)/5</f>
        <v>35.917263464414411</v>
      </c>
    </row>
    <row r="11" spans="1:8" s="15" customFormat="1" ht="35.1" customHeight="1">
      <c r="A11" s="11" t="s">
        <v>10</v>
      </c>
      <c r="B11" s="11" t="s">
        <v>11</v>
      </c>
      <c r="C11" s="14">
        <v>32.722211234325236</v>
      </c>
      <c r="D11" s="14">
        <v>36.097743051622935</v>
      </c>
      <c r="E11" s="14">
        <v>40.687134036982748</v>
      </c>
      <c r="F11" s="14" t="s">
        <v>12</v>
      </c>
      <c r="G11" s="14">
        <v>39.4</v>
      </c>
      <c r="H11" s="14">
        <f>SUM(C11:G11)/5</f>
        <v>29.781417664586183</v>
      </c>
    </row>
    <row r="12" spans="1:8" s="15" customFormat="1" ht="35.1" customHeight="1">
      <c r="A12" s="11" t="s">
        <v>13</v>
      </c>
      <c r="B12" s="11" t="s">
        <v>14</v>
      </c>
      <c r="C12" s="14">
        <v>1.6519738128218766</v>
      </c>
      <c r="D12" s="14">
        <v>1.7574687868063807</v>
      </c>
      <c r="E12" s="14">
        <v>1.7944142616522269</v>
      </c>
      <c r="F12" s="14" t="s">
        <v>15</v>
      </c>
      <c r="G12" s="14">
        <v>1.7</v>
      </c>
      <c r="H12" s="14">
        <f>SUM(C12:G12)/5</f>
        <v>1.3807713722560968</v>
      </c>
    </row>
    <row r="13" spans="1:8" s="15" customFormat="1" ht="35.1" customHeight="1">
      <c r="A13" s="11" t="s">
        <v>16</v>
      </c>
      <c r="B13" s="11" t="s">
        <v>17</v>
      </c>
      <c r="C13" s="14">
        <v>1.0223783343371713</v>
      </c>
      <c r="D13" s="14">
        <v>1.0129585236479652</v>
      </c>
      <c r="E13" s="14">
        <v>0.98852492000147874</v>
      </c>
      <c r="F13" s="14">
        <v>1</v>
      </c>
      <c r="G13" s="14">
        <v>1</v>
      </c>
      <c r="H13" s="14">
        <f>SUM(C13:G13)/5</f>
        <v>1.0047723555973229</v>
      </c>
    </row>
    <row r="14" spans="1:8" s="15" customFormat="1" ht="21.6" customHeight="1">
      <c r="A14" s="11"/>
      <c r="B14" s="11"/>
      <c r="C14" s="13"/>
      <c r="D14" s="13"/>
      <c r="E14" s="13"/>
      <c r="F14" s="13"/>
      <c r="G14" s="13"/>
      <c r="H14" s="13"/>
    </row>
    <row r="15" spans="1:8" s="15" customFormat="1" ht="21.6" customHeight="1">
      <c r="A15" s="11" t="s">
        <v>18</v>
      </c>
      <c r="B15" s="11"/>
      <c r="C15" s="13"/>
      <c r="D15" s="13"/>
      <c r="E15" s="13"/>
      <c r="F15" s="13"/>
      <c r="G15" s="13"/>
      <c r="H15" s="13"/>
    </row>
    <row r="16" spans="1:8" s="15" customFormat="1" ht="21.6" customHeight="1">
      <c r="A16" s="11" t="s">
        <v>19</v>
      </c>
      <c r="B16" s="11" t="s">
        <v>20</v>
      </c>
      <c r="C16" s="12">
        <v>82432.705692254065</v>
      </c>
      <c r="D16" s="12">
        <v>92983.011939486678</v>
      </c>
      <c r="E16" s="12">
        <v>101469.06886175666</v>
      </c>
      <c r="F16" s="12">
        <v>104012</v>
      </c>
      <c r="G16" s="12">
        <v>110819</v>
      </c>
      <c r="H16" s="14">
        <f t="shared" ref="H16:H21" si="0">SUM(C16:G16)/5</f>
        <v>98343.157298699472</v>
      </c>
    </row>
    <row r="17" spans="1:8" s="15" customFormat="1" ht="21.6" customHeight="1">
      <c r="A17" s="11" t="s">
        <v>21</v>
      </c>
      <c r="B17" s="11" t="s">
        <v>22</v>
      </c>
      <c r="C17" s="12">
        <v>41479.959622488233</v>
      </c>
      <c r="D17" s="12">
        <v>46710.447324256194</v>
      </c>
      <c r="E17" s="12">
        <v>50462.42937615214</v>
      </c>
      <c r="F17" s="12">
        <v>51894</v>
      </c>
      <c r="G17" s="12">
        <v>61575</v>
      </c>
      <c r="H17" s="14">
        <f t="shared" si="0"/>
        <v>50424.367264579312</v>
      </c>
    </row>
    <row r="18" spans="1:8" s="15" customFormat="1" ht="35.1" customHeight="1">
      <c r="A18" s="11" t="s">
        <v>23</v>
      </c>
      <c r="B18" s="11" t="s">
        <v>24</v>
      </c>
      <c r="C18" s="12">
        <v>12609.144552212034</v>
      </c>
      <c r="D18" s="12">
        <v>13019.921553418189</v>
      </c>
      <c r="E18" s="12">
        <v>12447.595272811564</v>
      </c>
      <c r="F18" s="12">
        <v>12247</v>
      </c>
      <c r="G18" s="12">
        <v>11786</v>
      </c>
      <c r="H18" s="14">
        <f t="shared" si="0"/>
        <v>12421.932275688358</v>
      </c>
    </row>
    <row r="19" spans="1:8" s="15" customFormat="1" ht="35.1" customHeight="1">
      <c r="A19" s="11" t="s">
        <v>25</v>
      </c>
      <c r="B19" s="11" t="s">
        <v>26</v>
      </c>
      <c r="C19" s="12">
        <v>53561.890621978113</v>
      </c>
      <c r="D19" s="12">
        <v>59292.486168648575</v>
      </c>
      <c r="E19" s="12">
        <v>63454.234758415943</v>
      </c>
      <c r="F19" s="12">
        <v>64365</v>
      </c>
      <c r="G19" s="12">
        <v>61030</v>
      </c>
      <c r="H19" s="14">
        <f t="shared" si="0"/>
        <v>60340.722309808523</v>
      </c>
    </row>
    <row r="20" spans="1:8" s="15" customFormat="1" ht="35.1" customHeight="1">
      <c r="A20" s="11" t="s">
        <v>27</v>
      </c>
      <c r="B20" s="11" t="s">
        <v>28</v>
      </c>
      <c r="C20" s="12">
        <v>48587.690312130886</v>
      </c>
      <c r="D20" s="12">
        <v>53801.622090579855</v>
      </c>
      <c r="E20" s="12">
        <v>58117.294692481257</v>
      </c>
      <c r="F20" s="12">
        <v>59228</v>
      </c>
      <c r="G20" s="12">
        <v>56019</v>
      </c>
      <c r="H20" s="14">
        <f t="shared" si="0"/>
        <v>55150.721419038404</v>
      </c>
    </row>
    <row r="21" spans="1:8" s="15" customFormat="1" ht="35.1" customHeight="1">
      <c r="A21" s="11" t="s">
        <v>29</v>
      </c>
      <c r="B21" s="11" t="s">
        <v>30</v>
      </c>
      <c r="C21" s="12">
        <v>35321.002028507093</v>
      </c>
      <c r="D21" s="12">
        <v>38028.713731467076</v>
      </c>
      <c r="E21" s="12">
        <v>40948.568248271848</v>
      </c>
      <c r="F21" s="12">
        <v>41980</v>
      </c>
      <c r="G21" s="12">
        <v>39082</v>
      </c>
      <c r="H21" s="14">
        <f t="shared" si="0"/>
        <v>39072.056801649203</v>
      </c>
    </row>
    <row r="22" spans="1:8" s="15" customFormat="1" ht="21.6" customHeight="1">
      <c r="A22" s="11"/>
      <c r="B22" s="11"/>
      <c r="C22" s="16"/>
      <c r="D22" s="16"/>
      <c r="E22" s="16"/>
      <c r="F22" s="16"/>
      <c r="G22" s="16"/>
      <c r="H22" s="13"/>
    </row>
    <row r="23" spans="1:8" s="15" customFormat="1" ht="21.6" customHeight="1">
      <c r="A23" s="11" t="s">
        <v>31</v>
      </c>
      <c r="B23" s="17"/>
      <c r="C23" s="18"/>
      <c r="D23" s="18"/>
      <c r="E23" s="18"/>
      <c r="F23" s="18"/>
      <c r="G23" s="18"/>
      <c r="H23" s="13"/>
    </row>
    <row r="24" spans="1:8" s="15" customFormat="1" ht="35.1" customHeight="1">
      <c r="A24" s="11" t="s">
        <v>32</v>
      </c>
      <c r="B24" s="11" t="s">
        <v>33</v>
      </c>
      <c r="C24" s="19">
        <v>29411.901045292074</v>
      </c>
      <c r="D24" s="19">
        <v>30613.130938357397</v>
      </c>
      <c r="E24" s="19">
        <v>32387.891656060016</v>
      </c>
      <c r="F24" s="19">
        <v>32695</v>
      </c>
      <c r="G24" s="19">
        <v>32881</v>
      </c>
      <c r="H24" s="14">
        <f>SUM(C24:G24)/5</f>
        <v>31597.784727941897</v>
      </c>
    </row>
    <row r="25" spans="1:8" s="15" customFormat="1" ht="48.6" customHeight="1">
      <c r="A25" s="11" t="s">
        <v>34</v>
      </c>
      <c r="B25" s="11" t="s">
        <v>35</v>
      </c>
      <c r="C25" s="19">
        <v>34547.878062582793</v>
      </c>
      <c r="D25" s="19">
        <v>37542.22196039612</v>
      </c>
      <c r="E25" s="19">
        <v>41423.910940161826</v>
      </c>
      <c r="F25" s="19">
        <v>41980</v>
      </c>
      <c r="G25" s="19">
        <f>G21/G13</f>
        <v>39082</v>
      </c>
      <c r="H25" s="14">
        <f>SUM(C25:G25)/5</f>
        <v>38915.202192628145</v>
      </c>
    </row>
    <row r="26" spans="1:8" s="15" customFormat="1" ht="35.1" customHeight="1">
      <c r="A26" s="11" t="s">
        <v>36</v>
      </c>
      <c r="B26" s="11"/>
      <c r="C26" s="20">
        <v>0.25951314975480344</v>
      </c>
      <c r="D26" s="20">
        <v>0.24199868047654741</v>
      </c>
      <c r="E26" s="20">
        <v>0.21418056946174291</v>
      </c>
      <c r="F26" s="21" t="s">
        <v>37</v>
      </c>
      <c r="G26" s="20">
        <v>0.21</v>
      </c>
      <c r="H26" s="22">
        <v>0.24</v>
      </c>
    </row>
    <row r="27" spans="1:8" ht="21.6" customHeight="1">
      <c r="A27" s="23"/>
      <c r="B27" s="23"/>
      <c r="C27" s="23"/>
      <c r="D27" s="23"/>
      <c r="E27" s="23"/>
      <c r="F27" s="23"/>
      <c r="G27" s="23"/>
      <c r="H27" s="23"/>
    </row>
    <row r="28" spans="1:8" ht="29.1" customHeight="1">
      <c r="A28" s="24" t="s">
        <v>38</v>
      </c>
      <c r="B28" s="24"/>
      <c r="C28" s="24"/>
      <c r="D28" s="24"/>
      <c r="E28" s="24"/>
      <c r="F28" s="24"/>
      <c r="G28" s="24"/>
      <c r="H28" s="24"/>
    </row>
    <row r="29" spans="1:8" ht="29.1" customHeight="1">
      <c r="A29" s="25" t="s">
        <v>39</v>
      </c>
      <c r="B29" s="25"/>
      <c r="C29" s="25"/>
      <c r="D29" s="25"/>
      <c r="E29" s="25"/>
      <c r="F29" s="25"/>
      <c r="G29" s="25"/>
      <c r="H29" s="25"/>
    </row>
    <row r="30" spans="1:8" ht="29.1" customHeight="1">
      <c r="A30" s="26" t="s">
        <v>40</v>
      </c>
      <c r="B30" s="23"/>
      <c r="C30" s="26" t="s">
        <v>41</v>
      </c>
      <c r="D30" s="23"/>
      <c r="E30" s="23"/>
      <c r="F30" s="23"/>
      <c r="G30" s="23"/>
      <c r="H30" s="23"/>
    </row>
    <row r="31" spans="1:8" ht="15" customHeight="1">
      <c r="A31" s="27"/>
      <c r="B31" s="27"/>
      <c r="C31" s="27"/>
      <c r="D31" s="27"/>
      <c r="E31" s="27"/>
      <c r="F31" s="27"/>
      <c r="G31" s="27"/>
      <c r="H31" s="27"/>
    </row>
    <row r="32" spans="1:8" ht="15" customHeight="1">
      <c r="A32" s="27"/>
      <c r="B32" s="27"/>
      <c r="C32" s="27"/>
      <c r="D32" s="27"/>
      <c r="E32" s="27"/>
      <c r="F32" s="27"/>
      <c r="G32" s="27"/>
      <c r="H32" s="27"/>
    </row>
    <row r="33" spans="1:8" ht="14.25">
      <c r="A33" s="27"/>
      <c r="B33" s="27"/>
      <c r="C33" s="27"/>
      <c r="D33" s="27"/>
      <c r="E33" s="27"/>
      <c r="F33" s="27"/>
      <c r="G33" s="27"/>
      <c r="H33" s="27"/>
    </row>
    <row r="34" spans="1:8" ht="14.25">
      <c r="A34" s="27"/>
      <c r="B34" s="27"/>
      <c r="C34" s="27"/>
      <c r="D34" s="27"/>
      <c r="E34" s="27"/>
      <c r="F34" s="27"/>
      <c r="G34" s="27"/>
      <c r="H34" s="27"/>
    </row>
    <row r="35" spans="1:8" ht="14.25">
      <c r="A35" s="27"/>
      <c r="B35" s="27"/>
      <c r="C35" s="27"/>
      <c r="D35" s="27"/>
      <c r="E35" s="27"/>
      <c r="F35" s="27"/>
      <c r="G35" s="27"/>
      <c r="H35" s="27"/>
    </row>
    <row r="36" spans="1:8" ht="14.25">
      <c r="A36" s="27"/>
      <c r="B36" s="27"/>
      <c r="C36" s="27"/>
      <c r="D36" s="27"/>
      <c r="E36" s="27"/>
      <c r="F36" s="27"/>
      <c r="G36" s="27"/>
      <c r="H36" s="27"/>
    </row>
    <row r="37" spans="1:8" ht="14.25">
      <c r="A37" s="27"/>
      <c r="B37" s="27"/>
      <c r="C37" s="27"/>
      <c r="D37" s="27"/>
      <c r="E37" s="27"/>
      <c r="F37" s="27"/>
      <c r="G37" s="27"/>
      <c r="H37" s="27"/>
    </row>
    <row r="38" spans="1:8" ht="14.25">
      <c r="A38" s="27"/>
      <c r="B38" s="27"/>
      <c r="C38" s="27"/>
      <c r="D38" s="27"/>
      <c r="E38" s="27"/>
      <c r="F38" s="27"/>
      <c r="G38" s="27"/>
      <c r="H38" s="27"/>
    </row>
    <row r="39" spans="1:8" ht="14.25">
      <c r="A39" s="27"/>
      <c r="B39" s="27"/>
      <c r="C39" s="27"/>
      <c r="D39" s="27"/>
      <c r="E39" s="27"/>
      <c r="F39" s="27"/>
      <c r="G39" s="27"/>
      <c r="H39" s="27"/>
    </row>
    <row r="40" spans="1:8" ht="14.25">
      <c r="A40" s="27"/>
      <c r="B40" s="27"/>
      <c r="C40" s="27"/>
      <c r="D40" s="27"/>
      <c r="E40" s="27"/>
      <c r="F40" s="27"/>
      <c r="G40" s="27"/>
      <c r="H40" s="27"/>
    </row>
    <row r="41" spans="1:8" ht="14.25">
      <c r="A41" s="27"/>
      <c r="B41" s="27"/>
      <c r="C41" s="27"/>
      <c r="D41" s="27"/>
      <c r="E41" s="27"/>
      <c r="F41" s="27"/>
      <c r="G41" s="27"/>
      <c r="H41" s="27"/>
    </row>
    <row r="42" spans="1:8" ht="14.25">
      <c r="A42" s="27"/>
      <c r="B42" s="27"/>
      <c r="C42" s="27"/>
      <c r="D42" s="27"/>
      <c r="E42" s="27"/>
      <c r="F42" s="27"/>
      <c r="G42" s="27"/>
      <c r="H42" s="27"/>
    </row>
    <row r="43" spans="1:8" ht="14.25">
      <c r="A43" s="27"/>
      <c r="B43" s="27"/>
      <c r="C43" s="27"/>
      <c r="D43" s="27"/>
      <c r="E43" s="27"/>
      <c r="F43" s="27"/>
      <c r="G43" s="27"/>
      <c r="H43" s="27"/>
    </row>
    <row r="44" spans="1:8" ht="14.25">
      <c r="A44" s="27"/>
      <c r="B44" s="27"/>
      <c r="C44" s="27"/>
      <c r="D44" s="27"/>
      <c r="E44" s="27"/>
      <c r="F44" s="27"/>
      <c r="G44" s="27"/>
      <c r="H44" s="27"/>
    </row>
    <row r="45" spans="1:8" ht="14.25">
      <c r="A45" s="27"/>
      <c r="B45" s="27"/>
      <c r="C45" s="27"/>
      <c r="D45" s="27"/>
      <c r="E45" s="27"/>
      <c r="F45" s="27"/>
      <c r="G45" s="27"/>
      <c r="H45" s="27"/>
    </row>
    <row r="46" spans="1:8" ht="14.25">
      <c r="A46" s="27"/>
      <c r="B46" s="27"/>
      <c r="C46" s="27"/>
      <c r="D46" s="27"/>
      <c r="E46" s="27"/>
      <c r="F46" s="27"/>
      <c r="G46" s="27"/>
      <c r="H46" s="27"/>
    </row>
    <row r="47" spans="1:8" ht="14.25">
      <c r="A47" s="27"/>
      <c r="B47" s="27"/>
      <c r="C47" s="27"/>
      <c r="D47" s="27"/>
      <c r="E47" s="27"/>
      <c r="F47" s="27"/>
      <c r="G47" s="27"/>
      <c r="H47" s="27"/>
    </row>
    <row r="48" spans="1:8" ht="14.25">
      <c r="A48" s="27"/>
      <c r="B48" s="27"/>
      <c r="C48" s="27"/>
      <c r="D48" s="27"/>
      <c r="E48" s="27"/>
      <c r="F48" s="27"/>
      <c r="G48" s="27"/>
      <c r="H48" s="27"/>
    </row>
    <row r="49" spans="1:8" ht="14.25">
      <c r="A49" s="27"/>
      <c r="B49" s="27"/>
      <c r="C49" s="27"/>
      <c r="D49" s="27"/>
      <c r="E49" s="27"/>
      <c r="F49" s="27"/>
      <c r="G49" s="27"/>
      <c r="H49" s="27"/>
    </row>
    <row r="50" spans="1:8" ht="14.25">
      <c r="A50" s="27"/>
      <c r="B50" s="27"/>
      <c r="C50" s="27"/>
      <c r="D50" s="27"/>
      <c r="E50" s="27"/>
      <c r="F50" s="27"/>
      <c r="G50" s="27"/>
      <c r="H50" s="27"/>
    </row>
    <row r="51" spans="1:8" ht="14.25">
      <c r="A51" s="27"/>
      <c r="B51" s="27"/>
      <c r="C51" s="27"/>
      <c r="D51" s="27"/>
      <c r="E51" s="27"/>
      <c r="F51" s="27"/>
      <c r="G51" s="27"/>
      <c r="H51" s="27"/>
    </row>
    <row r="52" spans="1:8" ht="14.25">
      <c r="A52" s="27"/>
      <c r="B52" s="27"/>
      <c r="C52" s="27"/>
      <c r="D52" s="27"/>
      <c r="E52" s="27"/>
      <c r="F52" s="27"/>
      <c r="G52" s="27"/>
      <c r="H52" s="27"/>
    </row>
    <row r="53" spans="1:8" ht="14.25">
      <c r="A53" s="27"/>
      <c r="B53" s="27"/>
      <c r="C53" s="27"/>
      <c r="D53" s="27"/>
      <c r="E53" s="27"/>
      <c r="F53" s="27"/>
      <c r="G53" s="27"/>
      <c r="H53" s="27"/>
    </row>
    <row r="54" spans="1:8" ht="14.25">
      <c r="A54" s="27"/>
      <c r="B54" s="27"/>
      <c r="C54" s="27"/>
      <c r="D54" s="27"/>
      <c r="E54" s="27"/>
      <c r="F54" s="27"/>
      <c r="G54" s="27"/>
      <c r="H54" s="27"/>
    </row>
    <row r="55" spans="1:8" ht="14.25">
      <c r="A55" s="27"/>
      <c r="B55" s="27"/>
      <c r="C55" s="27"/>
      <c r="D55" s="27"/>
      <c r="E55" s="27"/>
      <c r="F55" s="27"/>
      <c r="G55" s="27"/>
      <c r="H55" s="27"/>
    </row>
    <row r="56" spans="1:8" ht="14.25">
      <c r="A56" s="27"/>
      <c r="B56" s="27"/>
      <c r="C56" s="27"/>
      <c r="D56" s="27"/>
      <c r="E56" s="27"/>
      <c r="F56" s="27"/>
      <c r="G56" s="27"/>
      <c r="H56" s="27"/>
    </row>
    <row r="57" spans="1:8" ht="14.25">
      <c r="A57" s="27"/>
      <c r="B57" s="27"/>
      <c r="C57" s="27"/>
      <c r="D57" s="27"/>
      <c r="E57" s="27"/>
      <c r="F57" s="27"/>
      <c r="G57" s="27"/>
      <c r="H57" s="27"/>
    </row>
    <row r="58" spans="1:8" ht="14.25">
      <c r="A58" s="27"/>
      <c r="B58" s="27"/>
      <c r="C58" s="27"/>
      <c r="D58" s="27"/>
      <c r="E58" s="27"/>
      <c r="F58" s="27"/>
      <c r="G58" s="27"/>
      <c r="H58" s="27"/>
    </row>
    <row r="59" spans="1:8" ht="14.25">
      <c r="A59" s="27"/>
      <c r="B59" s="27"/>
      <c r="C59" s="27"/>
      <c r="D59" s="27"/>
      <c r="E59" s="27"/>
      <c r="F59" s="27"/>
      <c r="G59" s="27"/>
      <c r="H59" s="27"/>
    </row>
    <row r="60" spans="1:8" ht="14.25">
      <c r="A60" s="27"/>
      <c r="B60" s="27"/>
      <c r="C60" s="27"/>
      <c r="D60" s="27"/>
      <c r="E60" s="27"/>
      <c r="F60" s="27"/>
      <c r="G60" s="27"/>
      <c r="H60" s="27"/>
    </row>
    <row r="61" spans="1:8" ht="14.25">
      <c r="A61" s="27"/>
      <c r="B61" s="27"/>
      <c r="C61" s="27"/>
      <c r="D61" s="27"/>
      <c r="E61" s="27"/>
      <c r="F61" s="27"/>
      <c r="G61" s="27"/>
      <c r="H61" s="27"/>
    </row>
    <row r="62" spans="1:8" ht="14.25">
      <c r="A62" s="27"/>
      <c r="B62" s="27"/>
      <c r="C62" s="27"/>
      <c r="D62" s="27"/>
      <c r="E62" s="27"/>
      <c r="F62" s="27"/>
      <c r="G62" s="27"/>
      <c r="H62" s="27"/>
    </row>
    <row r="63" spans="1:8" ht="14.25">
      <c r="A63" s="27"/>
      <c r="B63" s="27"/>
      <c r="C63" s="27"/>
      <c r="D63" s="27"/>
      <c r="E63" s="27"/>
      <c r="F63" s="27"/>
      <c r="G63" s="27"/>
      <c r="H63" s="27"/>
    </row>
    <row r="64" spans="1:8" ht="14.25">
      <c r="A64" s="27"/>
      <c r="B64" s="27"/>
      <c r="C64" s="27"/>
      <c r="D64" s="27"/>
      <c r="E64" s="27"/>
      <c r="F64" s="27"/>
      <c r="G64" s="27"/>
      <c r="H64" s="27"/>
    </row>
    <row r="65" spans="1:8" ht="14.25">
      <c r="A65" s="27"/>
      <c r="B65" s="27"/>
      <c r="C65" s="27"/>
      <c r="D65" s="27"/>
      <c r="E65" s="27"/>
      <c r="F65" s="27"/>
      <c r="G65" s="27"/>
      <c r="H65" s="27"/>
    </row>
    <row r="66" spans="1:8" ht="14.25">
      <c r="A66" s="27"/>
      <c r="B66" s="27"/>
      <c r="C66" s="27"/>
      <c r="D66" s="27"/>
      <c r="E66" s="27"/>
      <c r="F66" s="27"/>
      <c r="G66" s="27"/>
      <c r="H66" s="27"/>
    </row>
    <row r="67" spans="1:8" ht="14.25">
      <c r="A67" s="27"/>
      <c r="B67" s="27"/>
      <c r="C67" s="27"/>
      <c r="D67" s="27"/>
      <c r="E67" s="27"/>
      <c r="F67" s="27"/>
      <c r="G67" s="27"/>
      <c r="H67" s="27"/>
    </row>
    <row r="68" spans="1:8" ht="14.25">
      <c r="A68" s="27"/>
      <c r="B68" s="27"/>
      <c r="C68" s="27"/>
      <c r="D68" s="27"/>
      <c r="E68" s="27"/>
      <c r="F68" s="27"/>
      <c r="G68" s="27"/>
      <c r="H68" s="27"/>
    </row>
    <row r="69" spans="1:8" ht="14.25">
      <c r="A69" s="27"/>
      <c r="B69" s="27"/>
      <c r="C69" s="27"/>
      <c r="D69" s="27"/>
      <c r="E69" s="27"/>
      <c r="F69" s="27"/>
      <c r="G69" s="27"/>
      <c r="H69" s="27"/>
    </row>
    <row r="70" spans="1:8" ht="14.25">
      <c r="A70" s="27"/>
      <c r="B70" s="27"/>
      <c r="C70" s="27"/>
      <c r="D70" s="27"/>
      <c r="E70" s="27"/>
      <c r="F70" s="27"/>
      <c r="G70" s="27"/>
      <c r="H70" s="27"/>
    </row>
    <row r="71" spans="1:8" ht="14.25">
      <c r="A71" s="27"/>
      <c r="B71" s="27"/>
      <c r="C71" s="27"/>
      <c r="D71" s="27"/>
      <c r="E71" s="27"/>
      <c r="F71" s="27"/>
      <c r="G71" s="27"/>
      <c r="H71" s="27"/>
    </row>
    <row r="72" spans="1:8" ht="14.25">
      <c r="A72" s="27"/>
      <c r="B72" s="27"/>
      <c r="C72" s="27"/>
      <c r="D72" s="27"/>
      <c r="E72" s="27"/>
      <c r="F72" s="27"/>
      <c r="G72" s="27"/>
      <c r="H72" s="27"/>
    </row>
    <row r="73" spans="1:8" ht="14.25">
      <c r="A73" s="27"/>
      <c r="B73" s="27"/>
      <c r="C73" s="27"/>
      <c r="D73" s="27"/>
      <c r="E73" s="27"/>
      <c r="F73" s="27"/>
      <c r="G73" s="27"/>
      <c r="H73" s="27"/>
    </row>
    <row r="74" spans="1:8" ht="14.25">
      <c r="A74" s="27"/>
      <c r="B74" s="27"/>
      <c r="C74" s="27"/>
      <c r="D74" s="27"/>
      <c r="E74" s="27"/>
      <c r="F74" s="27"/>
      <c r="G74" s="27"/>
      <c r="H74" s="27"/>
    </row>
    <row r="75" spans="1:8" ht="14.25">
      <c r="A75" s="27"/>
      <c r="B75" s="27"/>
      <c r="C75" s="27"/>
      <c r="D75" s="27"/>
      <c r="E75" s="27"/>
      <c r="F75" s="27"/>
      <c r="G75" s="27"/>
      <c r="H75" s="27"/>
    </row>
    <row r="76" spans="1:8" ht="14.25">
      <c r="A76" s="27"/>
      <c r="B76" s="27"/>
      <c r="C76" s="27"/>
      <c r="D76" s="27"/>
      <c r="E76" s="27"/>
      <c r="F76" s="27"/>
      <c r="G76" s="27"/>
      <c r="H76" s="27"/>
    </row>
    <row r="77" spans="1:8" ht="14.25">
      <c r="A77" s="27"/>
      <c r="B77" s="27"/>
      <c r="C77" s="27"/>
      <c r="D77" s="27"/>
      <c r="E77" s="27"/>
      <c r="F77" s="27"/>
      <c r="G77" s="27"/>
      <c r="H77" s="27"/>
    </row>
    <row r="78" spans="1:8" ht="14.25">
      <c r="A78" s="27"/>
      <c r="B78" s="27"/>
      <c r="C78" s="27"/>
      <c r="D78" s="27"/>
      <c r="E78" s="27"/>
      <c r="F78" s="27"/>
      <c r="G78" s="27"/>
      <c r="H78" s="27"/>
    </row>
    <row r="79" spans="1:8" ht="14.25">
      <c r="A79" s="27"/>
      <c r="B79" s="27"/>
      <c r="C79" s="27"/>
      <c r="D79" s="27"/>
      <c r="E79" s="27"/>
      <c r="F79" s="27"/>
      <c r="G79" s="27"/>
      <c r="H79" s="27"/>
    </row>
    <row r="80" spans="1:8" ht="14.25">
      <c r="A80" s="27"/>
      <c r="B80" s="27"/>
      <c r="C80" s="27"/>
      <c r="D80" s="27"/>
      <c r="E80" s="27"/>
      <c r="F80" s="27"/>
      <c r="G80" s="27"/>
      <c r="H80" s="27"/>
    </row>
    <row r="81" spans="1:8" ht="14.25">
      <c r="A81" s="27"/>
      <c r="B81" s="27"/>
      <c r="C81" s="27"/>
      <c r="D81" s="27"/>
      <c r="E81" s="27"/>
      <c r="F81" s="27"/>
      <c r="G81" s="27"/>
      <c r="H81" s="27"/>
    </row>
    <row r="82" spans="1:8" ht="14.25">
      <c r="A82" s="27"/>
      <c r="B82" s="27"/>
      <c r="C82" s="27"/>
      <c r="D82" s="27"/>
      <c r="E82" s="27"/>
      <c r="F82" s="27"/>
      <c r="G82" s="27"/>
      <c r="H82" s="27"/>
    </row>
    <row r="83" spans="1:8" ht="14.25">
      <c r="A83" s="27"/>
      <c r="B83" s="27"/>
      <c r="C83" s="27"/>
      <c r="D83" s="27"/>
      <c r="E83" s="27"/>
      <c r="F83" s="27"/>
      <c r="G83" s="27"/>
      <c r="H83" s="27"/>
    </row>
    <row r="84" spans="1:8" ht="14.25">
      <c r="A84" s="27"/>
      <c r="B84" s="27"/>
      <c r="C84" s="27"/>
      <c r="D84" s="27"/>
      <c r="E84" s="27"/>
      <c r="F84" s="27"/>
      <c r="G84" s="27"/>
      <c r="H84" s="27"/>
    </row>
    <row r="85" spans="1:8" ht="14.25">
      <c r="A85" s="27"/>
      <c r="B85" s="27"/>
      <c r="C85" s="27"/>
      <c r="D85" s="27"/>
      <c r="E85" s="27"/>
      <c r="F85" s="27"/>
      <c r="G85" s="27"/>
      <c r="H85" s="27"/>
    </row>
    <row r="86" spans="1:8" ht="14.25">
      <c r="A86" s="27"/>
      <c r="B86" s="27"/>
      <c r="C86" s="27"/>
      <c r="D86" s="27"/>
      <c r="E86" s="27"/>
      <c r="F86" s="27"/>
      <c r="G86" s="27"/>
      <c r="H86" s="27"/>
    </row>
    <row r="87" spans="1:8" ht="14.25">
      <c r="A87" s="27"/>
      <c r="B87" s="27"/>
      <c r="C87" s="27"/>
      <c r="D87" s="27"/>
      <c r="E87" s="27"/>
      <c r="F87" s="27"/>
      <c r="G87" s="27"/>
      <c r="H87" s="27"/>
    </row>
    <row r="88" spans="1:8" ht="14.25">
      <c r="A88" s="27"/>
      <c r="B88" s="27"/>
      <c r="C88" s="27"/>
      <c r="D88" s="27"/>
      <c r="E88" s="27"/>
      <c r="F88" s="27"/>
      <c r="G88" s="27"/>
      <c r="H88" s="27"/>
    </row>
    <row r="89" spans="1:8" ht="14.25">
      <c r="A89" s="27"/>
      <c r="B89" s="27"/>
      <c r="C89" s="27"/>
      <c r="D89" s="27"/>
      <c r="E89" s="27"/>
      <c r="F89" s="27"/>
      <c r="G89" s="27"/>
      <c r="H89" s="27"/>
    </row>
    <row r="90" spans="1:8" ht="14.25">
      <c r="A90" s="27"/>
      <c r="B90" s="27"/>
      <c r="C90" s="27"/>
      <c r="D90" s="27"/>
      <c r="E90" s="27"/>
      <c r="F90" s="27"/>
      <c r="G90" s="27"/>
      <c r="H90" s="27"/>
    </row>
  </sheetData>
  <mergeCells count="5">
    <mergeCell ref="A1:H1"/>
    <mergeCell ref="A3:H3"/>
    <mergeCell ref="A5:B5"/>
    <mergeCell ref="A28:H28"/>
    <mergeCell ref="A29:H29"/>
  </mergeCells>
  <hyperlinks>
    <hyperlink ref="A29" r:id="rId1" display="http://www.mapa.gob.es/es/estadistica/temas/estadisticas-agrarias/economia/red-contable-recan/" xr:uid="{75FCA04D-115A-4215-8909-08C3C4A592E9}"/>
  </hyperlinks>
  <printOptions horizontalCentered="1"/>
  <pageMargins left="0.39370078740157477" right="0.39370078740157477" top="0.39370078740157477" bottom="0.39370078740157477" header="0" footer="0"/>
  <pageSetup paperSize="9" scale="5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10.3.1</vt:lpstr>
      <vt:lpstr>'10.3.1'!Área_de_impresión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2025-12-02T18:17:34Z</dcterms:created>
  <dcterms:modified xsi:type="dcterms:W3CDTF">2025-12-02T18:17:36Z</dcterms:modified>
</cp:coreProperties>
</file>